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<sst xmlns="http://schemas.openxmlformats.org/spreadsheetml/2006/main" count="192" uniqueCount="94">
  <si>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</si>
  <si>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</si>
  <si>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</si>
  <si>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</si>
  <si>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</si>
  <si>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</si>
  <si>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</si>
  <si>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</si>
  <si>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</si>
  <si>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</si>
  <si>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</si>
  <si>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</si>
  <si>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</si>
  <si>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</si>
  <si>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</si>
  <si>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</si>
  <si>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</si>
  <si>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</si>
  <si>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</si>
  <si>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</si>
  <si>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</si>
  <si>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</si>
  <si>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</si>
  <si>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</si>
  <si>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</si>
  <si>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</si>
  <si>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</si>
  <si>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</si>
  <si>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</si>
  <si>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</si>
  <si>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</si>
  <si>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</si>
  <si>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</si>
  <si>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</si>
  <si>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</si>
  <si>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</si>
  <si>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</si>
  <si>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</si>
  <si>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</si>
  <si>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</si>
  <si>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</si>
  <si>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</si>
  <si>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</si>
  <si>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</si>
  <si>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</si>
  <si>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</si>
  <si>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</si>
  <si>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</si>
  <si>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</si>
  <si>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</si>
  <si>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</si>
  <si>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</si>
  <si>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</si>
  <si>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</si>
  <si>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</si>
  <si>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</si>
  <si>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</si>
  <si>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</si>
  <si>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</si>
  <si>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</si>
  <si>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</si>
  <si>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</si>
  <si>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</si>
  <si>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</si>
  <si>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</si>
  <si>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</si>
  <si>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</si>
  <si>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</si>
  <si>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</si>
  <si>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</si>
  <si>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</si>
  <si>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</si>
  <si>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</si>
  <si>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</si>
  <si>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</si>
  <si>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</si>
  <si>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</si>
  <si>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</si>
  <si>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</si>
  <si>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</si>
  <si>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</si>
  <si>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</si>
  <si>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</si>
  <si>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</si>
  <si>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</si>
  <si>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</si>
  <si>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</si>
  <si>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</si>
  <si>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</si>
  <si>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19.04.2019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</si>
  <si>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</si>
  <si>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</si>
  <si>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19.04.2019р. :</t>
  </si>
  <si>
    <r>
      <t xml:space="preserve">станом на 19.04.2019р.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</si>
</sst>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8592"/>
        <c:crosses val="autoZero"/>
        <c:auto val="0"/>
        <c:lblOffset val="100"/>
        <c:tickLblSkip val="1"/>
        <c:noMultiLvlLbl val="0"/>
      </c:catAx>
      <c:valAx>
        <c:axId val="31585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074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 val="autoZero"/>
        <c:auto val="0"/>
        <c:lblOffset val="100"/>
        <c:tickLblSkip val="1"/>
        <c:noMultiLvlLbl val="0"/>
      </c:catAx>
      <c:valAx>
        <c:axId val="545193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 val="autoZero"/>
        <c:auto val="0"/>
        <c:lblOffset val="100"/>
        <c:tickLblSkip val="1"/>
        <c:noMultiLvlLbl val="0"/>
      </c:catAx>
      <c:valAx>
        <c:axId val="5399282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122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 val="autoZero"/>
        <c:auto val="0"/>
        <c:lblOffset val="100"/>
        <c:tickLblSkip val="1"/>
        <c:noMultiLvlLbl val="0"/>
      </c:catAx>
      <c:valAx>
        <c:axId val="1134227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971567"/>
        <c:axId val="46308648"/>
      </c:bar3D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71567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124649"/>
        <c:axId val="60012978"/>
      </c:bar3D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24649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535 588,9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- 57 704,9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- 78 468,6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62029150.91999999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62029.150919999985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93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7506.934285714286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7506.9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7506.9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7506.9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7506.9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7506.9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7506.9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7506.9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7506.9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7506.9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7506.9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7506.9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7506.9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53.840000000000785</v>
      </c>
      <c r="N17" s="65">
        <v>5191.34</v>
      </c>
      <c r="O17" s="65">
        <v>9800</v>
      </c>
      <c r="P17" s="3">
        <f t="shared" si="1"/>
        <v>0.5297285714285714</v>
      </c>
      <c r="Q17" s="2">
        <v>7506.9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7506.9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7506.9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7506.9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7506.9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7506.9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7506.9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53844.90000000001</v>
      </c>
      <c r="C24" s="85">
        <f t="shared" si="4"/>
        <v>19470.000000000007</v>
      </c>
      <c r="D24" s="107">
        <f t="shared" si="4"/>
        <v>624.2000000000002</v>
      </c>
      <c r="E24" s="107">
        <f t="shared" si="4"/>
        <v>18845.8</v>
      </c>
      <c r="F24" s="85">
        <f t="shared" si="4"/>
        <v>1943.5000000000002</v>
      </c>
      <c r="G24" s="85">
        <f t="shared" si="4"/>
        <v>3883.9999999999995</v>
      </c>
      <c r="H24" s="85">
        <f t="shared" si="4"/>
        <v>21401.399999999998</v>
      </c>
      <c r="I24" s="85">
        <f t="shared" si="4"/>
        <v>972.8000000000001</v>
      </c>
      <c r="J24" s="85">
        <f t="shared" si="4"/>
        <v>461.15</v>
      </c>
      <c r="K24" s="85">
        <f t="shared" si="4"/>
        <v>790.7</v>
      </c>
      <c r="L24" s="85">
        <f t="shared" si="4"/>
        <v>1530.3</v>
      </c>
      <c r="M24" s="84">
        <f t="shared" si="4"/>
        <v>798.3300000000033</v>
      </c>
      <c r="N24" s="84">
        <f t="shared" si="4"/>
        <v>105097.08</v>
      </c>
      <c r="O24" s="84">
        <f t="shared" si="4"/>
        <v>162800</v>
      </c>
      <c r="P24" s="86">
        <f>N24/O24</f>
        <v>0.6455594594594595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26">
        <f>SUM(U4:U23)</f>
        <v>1</v>
      </c>
      <c r="V24" s="127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43574</v>
      </c>
      <c r="S29" s="129">
        <f>'[2]залишки'!$G$6/1000</f>
        <v>0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43574</v>
      </c>
      <c r="S39" s="118">
        <f>'[2]залишки'!$K$6/1000</f>
        <v>62029.150919999985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90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91</v>
      </c>
      <c r="P27" s="159"/>
    </row>
    <row r="28" spans="1:16" ht="30.75" customHeight="1">
      <c r="A28" s="149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квітень!S39</f>
        <v>62029.150919999985</v>
      </c>
      <c r="B29" s="45">
        <v>5070</v>
      </c>
      <c r="C29" s="45">
        <v>132.05</v>
      </c>
      <c r="D29" s="45">
        <v>933</v>
      </c>
      <c r="E29" s="45">
        <v>0.07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2014.4</v>
      </c>
      <c r="N29" s="47">
        <f>M29-L29</f>
        <v>-6696.6</v>
      </c>
      <c r="O29" s="160">
        <f>квітень!S29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319501.18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46963.81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107868.41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10260.01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14930.48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29792.070000000043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535588.92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0.07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2019-04-19T09:17:49Z</cp:lastPrinted>
  <dcterms:created xsi:type="dcterms:W3CDTF">2006-11-30T08:16:02Z</dcterms:created>
  <dcterms:modified xsi:type="dcterms:W3CDTF">2019-04-19T09:20:29Z</dcterms:modified>
  <cp:category/>
  <cp:version/>
  <cp:contentType/>
  <cp:contentStatus/>
</cp:coreProperties>
</file>